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22980" windowHeight="9552"/>
  </bookViews>
  <sheets>
    <sheet name="Tabelas 1 e 2" sheetId="5" r:id="rId1"/>
  </sheets>
  <calcPr calcId="125725"/>
</workbook>
</file>

<file path=xl/calcChain.xml><?xml version="1.0" encoding="utf-8"?>
<calcChain xmlns="http://schemas.openxmlformats.org/spreadsheetml/2006/main">
  <c r="J10" i="5"/>
  <c r="L10" s="1"/>
  <c r="I10"/>
  <c r="I11" s="1"/>
  <c r="H10"/>
  <c r="G11" s="1"/>
  <c r="G10"/>
  <c r="M9"/>
  <c r="L9"/>
  <c r="K9"/>
  <c r="M8"/>
  <c r="L8"/>
  <c r="K8"/>
  <c r="M7"/>
  <c r="L7"/>
  <c r="K7"/>
  <c r="M6"/>
  <c r="L6"/>
  <c r="K6"/>
  <c r="M5"/>
  <c r="L5"/>
  <c r="K5"/>
  <c r="M4"/>
  <c r="L4"/>
  <c r="K4"/>
  <c r="K11" l="1"/>
  <c r="K10"/>
  <c r="M10"/>
</calcChain>
</file>

<file path=xl/sharedStrings.xml><?xml version="1.0" encoding="utf-8"?>
<sst xmlns="http://schemas.openxmlformats.org/spreadsheetml/2006/main" count="100" uniqueCount="72">
  <si>
    <t>1.3 Melhorias no Entorno</t>
  </si>
  <si>
    <t>1.4 Recuperação de Áreas Degradadas</t>
  </si>
  <si>
    <t>1.5 Reabilitação de Imóveis</t>
  </si>
  <si>
    <t>2. PROJETO E CONFORTO</t>
  </si>
  <si>
    <t>2.2 Flexibilidade de Projeto</t>
  </si>
  <si>
    <t>2.3 Relação com a Vizinhança</t>
  </si>
  <si>
    <t>2.4 Solução Alternativa de Transporte</t>
  </si>
  <si>
    <t>2.9 Iluminação Natural de Áreas Comuns</t>
  </si>
  <si>
    <t>2.10 Ventilação e Iluminação Natural de Banheiros</t>
  </si>
  <si>
    <t>2.11 Adequação às Condições Físicas do Terreno</t>
  </si>
  <si>
    <t>3. EFICIÊNCIA ENERGÉTICA</t>
  </si>
  <si>
    <t>3.3 Sistema de Aquecimento Solar</t>
  </si>
  <si>
    <t>3.4 Sistemas de Aquecimento à Gás</t>
  </si>
  <si>
    <t>3.6 Elevadores Eficientes</t>
  </si>
  <si>
    <t>3.7 Eletrodomésticos Eficientes</t>
  </si>
  <si>
    <t>3.8 Fontes Alternativas de Energia</t>
  </si>
  <si>
    <t>4. CONSERVAÇÃO DE RECURSOS MATERIAIS</t>
  </si>
  <si>
    <t>4.1 Coordenação Modular</t>
  </si>
  <si>
    <t>4.3 Componentes Industrializados ou Pré-fabricados</t>
  </si>
  <si>
    <t>CATEGORIAS/CRITÉRIOS</t>
  </si>
  <si>
    <t>1. QUALIDADE URBANA</t>
  </si>
  <si>
    <t xml:space="preserve">1.1 Qualidade do Entorno - Infraestrutura </t>
  </si>
  <si>
    <t>obrigatório</t>
  </si>
  <si>
    <t xml:space="preserve">1.2 Qualidade do Entorno - Impactos </t>
  </si>
  <si>
    <t xml:space="preserve">2.1 Paisagismo </t>
  </si>
  <si>
    <t>2.5 Local para Coleta Seletiva</t>
  </si>
  <si>
    <t xml:space="preserve">2.6 Equipamentos de Lazer, Sociais e Esportivos </t>
  </si>
  <si>
    <t xml:space="preserve">2.7 Desempenho Térmico - Vedações </t>
  </si>
  <si>
    <t xml:space="preserve">2.8 Desempenho Térmico - Orientação ao Sol e Ventos </t>
  </si>
  <si>
    <t>3.1 Lâmpadas de Baixo Consumo - Áreas Privativas</t>
  </si>
  <si>
    <t xml:space="preserve">3.2 Dispositivos Economizadores - Áreas Comuns </t>
  </si>
  <si>
    <t xml:space="preserve">3.5 Medição Individualizada - Gás </t>
  </si>
  <si>
    <t>4.2 Qualidade de Materiais e Componentes</t>
  </si>
  <si>
    <t xml:space="preserve">4.4 Formas e Escoras Reutilizáveis </t>
  </si>
  <si>
    <t>4.6 Concreto com Dosagem Otimizada</t>
  </si>
  <si>
    <t>4.7 Cimento de Alto-Forno (CPIII) e Pozolânico (CP IV)</t>
  </si>
  <si>
    <t>4.8 Pavimentação com RCD</t>
  </si>
  <si>
    <t>5. GESTÃO DA ÁGUA</t>
  </si>
  <si>
    <t>5.3 Dispositivos Economizadores - Arejadores</t>
  </si>
  <si>
    <t>5.5 Aproveitamento de Águas Pluviais</t>
  </si>
  <si>
    <t>5.6 Retenção de Águas Pluviais</t>
  </si>
  <si>
    <t>5.7 Infiltração de Águas Pluviais</t>
  </si>
  <si>
    <t>6. PRÁTICAS SOCIAIS</t>
  </si>
  <si>
    <t>6.5 Inclusão de trabalhadores locais</t>
  </si>
  <si>
    <t>6.6 Participação da Comunidade na Elaboração do Projeto</t>
  </si>
  <si>
    <t>6.8 Educação Ambiental dos Moradores</t>
  </si>
  <si>
    <t>6.9 Capacitação para Gestão do Empreendimento</t>
  </si>
  <si>
    <t>6.10 Ações para Mitigação de Riscos Sociais</t>
  </si>
  <si>
    <t>6.11 Ações para a Geração de Emprego e Renda</t>
  </si>
  <si>
    <t xml:space="preserve">4.5 Gestão de Resíduos de Construção e Demolição (RCD) </t>
  </si>
  <si>
    <t xml:space="preserve">5.1 Medição Individualizada - Água </t>
  </si>
  <si>
    <t xml:space="preserve">5.2 Dispositivos Economizadores - Sistema de Descarga </t>
  </si>
  <si>
    <t xml:space="preserve">5.8 Áreas Permeáveis </t>
  </si>
  <si>
    <t>6.1 Educação para a Gestão de RCD</t>
  </si>
  <si>
    <t>6.2 Educação Ambiental dos Empregados</t>
  </si>
  <si>
    <t>6.4 Capacitação Profissional dos Empregados</t>
  </si>
  <si>
    <t>6.3 Desenvolvimento Pessoal dos Empregados</t>
  </si>
  <si>
    <t xml:space="preserve">6.7 Orientação aos Moradores </t>
  </si>
  <si>
    <t>CATEGORIAS</t>
  </si>
  <si>
    <t>CO</t>
  </si>
  <si>
    <t>CF</t>
  </si>
  <si>
    <t>TOTAL</t>
  </si>
  <si>
    <t>Atendidos</t>
  </si>
  <si>
    <t>Existentes</t>
  </si>
  <si>
    <t>Percentual</t>
  </si>
  <si>
    <t>TOTAL PARCIAL</t>
  </si>
  <si>
    <r>
      <rPr>
        <b/>
        <sz val="9"/>
        <color rgb="FFFF0000"/>
        <rFont val="Calibri"/>
        <family val="2"/>
        <scheme val="minor"/>
      </rPr>
      <t>CO</t>
    </r>
    <r>
      <rPr>
        <sz val="9"/>
        <color theme="1"/>
        <rFont val="Calibri"/>
        <family val="2"/>
        <scheme val="minor"/>
      </rPr>
      <t xml:space="preserve"> - critérios obrigatórios</t>
    </r>
  </si>
  <si>
    <r>
      <rPr>
        <b/>
        <sz val="9"/>
        <color rgb="FF00B050"/>
        <rFont val="Calibri"/>
        <family val="2"/>
        <scheme val="minor"/>
      </rPr>
      <t>CF</t>
    </r>
    <r>
      <rPr>
        <sz val="9"/>
        <color theme="1"/>
        <rFont val="Calibri"/>
        <family val="2"/>
        <scheme val="minor"/>
      </rPr>
      <t xml:space="preserve"> - critérios facultativos</t>
    </r>
  </si>
  <si>
    <t>4.9 Madeira Plantada ou Certificada</t>
  </si>
  <si>
    <t>4.10 Facilidade de Manutenção da Fachada</t>
  </si>
  <si>
    <t>5.4 Dispositivos Economizadores - Registro Regulador Vazão</t>
  </si>
  <si>
    <t>Total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</si>
</sst>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A7A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0" xfId="0" applyBorder="1"/>
    <xf numFmtId="0" fontId="0" fillId="0" borderId="14" xfId="0" applyBorder="1"/>
    <xf numFmtId="0" fontId="2" fillId="0" borderId="10" xfId="0" applyFont="1" applyFill="1" applyBorder="1"/>
    <xf numFmtId="0" fontId="0" fillId="2" borderId="10" xfId="0" applyFill="1" applyBorder="1"/>
    <xf numFmtId="0" fontId="0" fillId="3" borderId="18" xfId="0" applyFill="1" applyBorder="1"/>
    <xf numFmtId="0" fontId="0" fillId="4" borderId="10" xfId="0" applyFill="1" applyBorder="1"/>
    <xf numFmtId="0" fontId="0" fillId="4" borderId="18" xfId="0" applyFill="1" applyBorder="1"/>
    <xf numFmtId="0" fontId="2" fillId="0" borderId="14" xfId="0" applyFont="1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2" xfId="0" applyFill="1" applyBorder="1"/>
    <xf numFmtId="0" fontId="0" fillId="2" borderId="14" xfId="0" applyFill="1" applyBorder="1"/>
    <xf numFmtId="0" fontId="0" fillId="4" borderId="14" xfId="0" applyFill="1" applyBorder="1"/>
    <xf numFmtId="0" fontId="0" fillId="0" borderId="0" xfId="0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0" fontId="0" fillId="0" borderId="18" xfId="0" applyFont="1" applyFill="1" applyBorder="1"/>
    <xf numFmtId="0" fontId="0" fillId="0" borderId="10" xfId="0" applyFon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6" xfId="0" applyFont="1" applyFill="1" applyBorder="1"/>
    <xf numFmtId="9" fontId="0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1" xfId="0" applyFont="1" applyFill="1" applyBorder="1"/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Font="1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Fill="1" applyBorder="1"/>
    <xf numFmtId="0" fontId="0" fillId="4" borderId="15" xfId="0" applyFill="1" applyBorder="1"/>
    <xf numFmtId="0" fontId="0" fillId="4" borderId="12" xfId="0" applyFill="1" applyBorder="1"/>
    <xf numFmtId="9" fontId="0" fillId="0" borderId="30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19" xfId="1" applyFont="1" applyBorder="1" applyAlignment="1">
      <alignment horizontal="center"/>
    </xf>
    <xf numFmtId="9" fontId="0" fillId="0" borderId="33" xfId="1" applyFont="1" applyBorder="1" applyAlignment="1">
      <alignment horizontal="center"/>
    </xf>
    <xf numFmtId="9" fontId="0" fillId="0" borderId="34" xfId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9" fontId="0" fillId="0" borderId="32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9" fontId="0" fillId="0" borderId="35" xfId="1" applyFont="1" applyBorder="1" applyAlignment="1">
      <alignment horizontal="center"/>
    </xf>
    <xf numFmtId="9" fontId="0" fillId="0" borderId="36" xfId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9" fontId="0" fillId="0" borderId="24" xfId="1" applyFont="1" applyBorder="1" applyAlignment="1">
      <alignment horizontal="center"/>
    </xf>
    <xf numFmtId="9" fontId="0" fillId="0" borderId="29" xfId="1" applyFont="1" applyBorder="1" applyAlignment="1">
      <alignment horizontal="center"/>
    </xf>
    <xf numFmtId="9" fontId="0" fillId="0" borderId="2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A7A7"/>
      <color rgb="FFFF9797"/>
      <color rgb="FFFFB69F"/>
      <color rgb="FFFF9979"/>
      <color rgb="FFD08C6E"/>
      <color rgb="FFC26C46"/>
      <color rgb="FFF9B073"/>
      <color rgb="FFD3A77B"/>
      <color rgb="FF9966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4" zoomScaleNormal="100" workbookViewId="0">
      <selection activeCell="F2" sqref="F2:M13"/>
    </sheetView>
  </sheetViews>
  <sheetFormatPr defaultRowHeight="14.4"/>
  <cols>
    <col min="1" max="1" width="45.77734375" customWidth="1"/>
    <col min="2" max="2" width="10.109375" customWidth="1"/>
    <col min="3" max="3" width="50.109375" customWidth="1"/>
    <col min="4" max="4" width="10.109375" bestFit="1" customWidth="1"/>
    <col min="6" max="6" width="38.77734375" bestFit="1" customWidth="1"/>
    <col min="7" max="8" width="4.5546875" style="14" customWidth="1"/>
    <col min="9" max="9" width="5.21875" style="14" customWidth="1"/>
    <col min="10" max="10" width="4.77734375" style="14" customWidth="1"/>
    <col min="11" max="13" width="5.44140625" customWidth="1"/>
  </cols>
  <sheetData>
    <row r="1" spans="1:13" ht="15" thickBot="1">
      <c r="A1" s="54" t="s">
        <v>19</v>
      </c>
      <c r="B1" s="55"/>
      <c r="C1" s="55"/>
      <c r="D1" s="56"/>
    </row>
    <row r="2" spans="1:13">
      <c r="A2" s="3" t="s">
        <v>20</v>
      </c>
      <c r="B2" s="1"/>
      <c r="C2" s="2"/>
      <c r="D2" s="1"/>
      <c r="F2" s="57" t="s">
        <v>58</v>
      </c>
      <c r="G2" s="59" t="s">
        <v>63</v>
      </c>
      <c r="H2" s="60"/>
      <c r="I2" s="59" t="s">
        <v>62</v>
      </c>
      <c r="J2" s="60"/>
      <c r="K2" s="59" t="s">
        <v>64</v>
      </c>
      <c r="L2" s="61"/>
      <c r="M2" s="60"/>
    </row>
    <row r="3" spans="1:13" ht="15" thickBot="1">
      <c r="A3" s="4" t="s">
        <v>21</v>
      </c>
      <c r="B3" s="4" t="s">
        <v>22</v>
      </c>
      <c r="C3" s="12" t="s">
        <v>18</v>
      </c>
      <c r="D3" s="4"/>
      <c r="F3" s="58"/>
      <c r="G3" s="24" t="s">
        <v>59</v>
      </c>
      <c r="H3" s="25" t="s">
        <v>60</v>
      </c>
      <c r="I3" s="24" t="s">
        <v>59</v>
      </c>
      <c r="J3" s="25" t="s">
        <v>60</v>
      </c>
      <c r="K3" s="44" t="s">
        <v>59</v>
      </c>
      <c r="L3" s="42" t="s">
        <v>60</v>
      </c>
      <c r="M3" s="45" t="s">
        <v>71</v>
      </c>
    </row>
    <row r="4" spans="1:13">
      <c r="A4" s="5" t="s">
        <v>23</v>
      </c>
      <c r="B4" s="7" t="s">
        <v>22</v>
      </c>
      <c r="C4" s="12" t="s">
        <v>33</v>
      </c>
      <c r="D4" s="4" t="s">
        <v>22</v>
      </c>
      <c r="F4" s="17" t="s">
        <v>20</v>
      </c>
      <c r="G4" s="19">
        <v>2</v>
      </c>
      <c r="H4" s="20">
        <v>3</v>
      </c>
      <c r="I4" s="19">
        <v>1</v>
      </c>
      <c r="J4" s="20">
        <v>3</v>
      </c>
      <c r="K4" s="37">
        <f>I4/G4</f>
        <v>0.5</v>
      </c>
      <c r="L4" s="46">
        <f>J4/H4</f>
        <v>1</v>
      </c>
      <c r="M4" s="39">
        <f>(I4+J4)/(G4+H4)</f>
        <v>0.8</v>
      </c>
    </row>
    <row r="5" spans="1:13">
      <c r="A5" s="4" t="s">
        <v>0</v>
      </c>
      <c r="B5" s="4"/>
      <c r="C5" s="12" t="s">
        <v>49</v>
      </c>
      <c r="D5" s="4" t="s">
        <v>22</v>
      </c>
      <c r="F5" s="18" t="s">
        <v>3</v>
      </c>
      <c r="G5" s="21">
        <v>5</v>
      </c>
      <c r="H5" s="16">
        <v>6</v>
      </c>
      <c r="I5" s="21">
        <v>1</v>
      </c>
      <c r="J5" s="16">
        <v>3</v>
      </c>
      <c r="K5" s="23">
        <f t="shared" ref="K5:L10" si="0">I5/G5</f>
        <v>0.2</v>
      </c>
      <c r="L5" s="43">
        <f t="shared" si="0"/>
        <v>0.5</v>
      </c>
      <c r="M5" s="40">
        <f t="shared" ref="M5:M10" si="1">(I5+J5)/(G5+H5)</f>
        <v>0.36363636363636365</v>
      </c>
    </row>
    <row r="6" spans="1:13">
      <c r="A6" s="4" t="s">
        <v>1</v>
      </c>
      <c r="B6" s="4"/>
      <c r="C6" s="12" t="s">
        <v>34</v>
      </c>
      <c r="D6" s="4"/>
      <c r="F6" s="18" t="s">
        <v>10</v>
      </c>
      <c r="G6" s="21">
        <v>3</v>
      </c>
      <c r="H6" s="16">
        <v>5</v>
      </c>
      <c r="I6" s="21">
        <v>2</v>
      </c>
      <c r="J6" s="16">
        <v>0</v>
      </c>
      <c r="K6" s="23">
        <f t="shared" si="0"/>
        <v>0.66666666666666663</v>
      </c>
      <c r="L6" s="43">
        <f t="shared" si="0"/>
        <v>0</v>
      </c>
      <c r="M6" s="40">
        <f t="shared" si="1"/>
        <v>0.25</v>
      </c>
    </row>
    <row r="7" spans="1:13">
      <c r="A7" s="4" t="s">
        <v>2</v>
      </c>
      <c r="B7" s="4"/>
      <c r="C7" s="12" t="s">
        <v>35</v>
      </c>
      <c r="D7" s="4"/>
      <c r="F7" s="18" t="s">
        <v>16</v>
      </c>
      <c r="G7" s="21">
        <v>3</v>
      </c>
      <c r="H7" s="16">
        <v>7</v>
      </c>
      <c r="I7" s="21">
        <v>3</v>
      </c>
      <c r="J7" s="16">
        <v>5</v>
      </c>
      <c r="K7" s="23">
        <f t="shared" si="0"/>
        <v>1</v>
      </c>
      <c r="L7" s="43">
        <f t="shared" si="0"/>
        <v>0.7142857142857143</v>
      </c>
      <c r="M7" s="40">
        <f t="shared" si="1"/>
        <v>0.8</v>
      </c>
    </row>
    <row r="8" spans="1:13">
      <c r="A8" s="3" t="s">
        <v>3</v>
      </c>
      <c r="B8" s="1"/>
      <c r="C8" s="13" t="s">
        <v>36</v>
      </c>
      <c r="D8" s="6"/>
      <c r="F8" s="18" t="s">
        <v>37</v>
      </c>
      <c r="G8" s="21">
        <v>3</v>
      </c>
      <c r="H8" s="16">
        <v>5</v>
      </c>
      <c r="I8" s="21">
        <v>3</v>
      </c>
      <c r="J8" s="16">
        <v>1</v>
      </c>
      <c r="K8" s="23">
        <f t="shared" si="0"/>
        <v>1</v>
      </c>
      <c r="L8" s="43">
        <f t="shared" si="0"/>
        <v>0.2</v>
      </c>
      <c r="M8" s="40">
        <f t="shared" si="1"/>
        <v>0.5</v>
      </c>
    </row>
    <row r="9" spans="1:13" ht="15" thickBot="1">
      <c r="A9" s="6" t="s">
        <v>24</v>
      </c>
      <c r="B9" s="6" t="s">
        <v>22</v>
      </c>
      <c r="C9" s="12" t="s">
        <v>68</v>
      </c>
      <c r="D9" s="4"/>
      <c r="F9" s="26" t="s">
        <v>42</v>
      </c>
      <c r="G9" s="27">
        <v>3</v>
      </c>
      <c r="H9" s="28">
        <v>8</v>
      </c>
      <c r="I9" s="27">
        <v>1</v>
      </c>
      <c r="J9" s="28">
        <v>1</v>
      </c>
      <c r="K9" s="38">
        <f t="shared" si="0"/>
        <v>0.33333333333333331</v>
      </c>
      <c r="L9" s="47">
        <f t="shared" si="0"/>
        <v>0.125</v>
      </c>
      <c r="M9" s="41">
        <f t="shared" si="1"/>
        <v>0.18181818181818182</v>
      </c>
    </row>
    <row r="10" spans="1:13" ht="15" thickBot="1">
      <c r="A10" s="6" t="s">
        <v>4</v>
      </c>
      <c r="B10" s="6"/>
      <c r="C10" s="13" t="s">
        <v>69</v>
      </c>
      <c r="D10" s="6"/>
      <c r="F10" s="29" t="s">
        <v>65</v>
      </c>
      <c r="G10" s="30">
        <f>SUM(G4:G9)</f>
        <v>19</v>
      </c>
      <c r="H10" s="31">
        <f>SUM(H4:H9)</f>
        <v>34</v>
      </c>
      <c r="I10" s="30">
        <f>SUM(I4:I9)</f>
        <v>11</v>
      </c>
      <c r="J10" s="31">
        <f>SUM(J4:J9)</f>
        <v>13</v>
      </c>
      <c r="K10" s="35">
        <f t="shared" si="0"/>
        <v>0.57894736842105265</v>
      </c>
      <c r="L10" s="36">
        <f t="shared" si="0"/>
        <v>0.38235294117647056</v>
      </c>
      <c r="M10" s="36">
        <f t="shared" si="1"/>
        <v>0.45283018867924529</v>
      </c>
    </row>
    <row r="11" spans="1:13" ht="15" thickBot="1">
      <c r="A11" s="6" t="s">
        <v>5</v>
      </c>
      <c r="B11" s="6"/>
      <c r="C11" s="8" t="s">
        <v>37</v>
      </c>
      <c r="D11" s="1"/>
      <c r="F11" s="22" t="s">
        <v>61</v>
      </c>
      <c r="G11" s="48">
        <f>G10+H10</f>
        <v>53</v>
      </c>
      <c r="H11" s="49"/>
      <c r="I11" s="50">
        <f>I10+J10</f>
        <v>24</v>
      </c>
      <c r="J11" s="50"/>
      <c r="K11" s="51">
        <f>I11/G11</f>
        <v>0.45283018867924529</v>
      </c>
      <c r="L11" s="52"/>
      <c r="M11" s="53"/>
    </row>
    <row r="12" spans="1:13">
      <c r="A12" s="6" t="s">
        <v>6</v>
      </c>
      <c r="B12" s="6"/>
      <c r="C12" s="12" t="s">
        <v>50</v>
      </c>
      <c r="D12" s="4" t="s">
        <v>22</v>
      </c>
      <c r="F12" s="15" t="s">
        <v>66</v>
      </c>
    </row>
    <row r="13" spans="1:13">
      <c r="A13" s="6" t="s">
        <v>25</v>
      </c>
      <c r="B13" s="6" t="s">
        <v>22</v>
      </c>
      <c r="C13" s="12" t="s">
        <v>51</v>
      </c>
      <c r="D13" s="4" t="s">
        <v>22</v>
      </c>
      <c r="F13" s="15" t="s">
        <v>67</v>
      </c>
    </row>
    <row r="14" spans="1:13">
      <c r="A14" s="4" t="s">
        <v>26</v>
      </c>
      <c r="B14" s="4" t="s">
        <v>22</v>
      </c>
      <c r="C14" s="13" t="s">
        <v>38</v>
      </c>
      <c r="D14" s="6"/>
    </row>
    <row r="15" spans="1:13">
      <c r="A15" s="6" t="s">
        <v>27</v>
      </c>
      <c r="B15" s="6" t="s">
        <v>22</v>
      </c>
      <c r="C15" s="13" t="s">
        <v>70</v>
      </c>
      <c r="D15" s="6"/>
    </row>
    <row r="16" spans="1:13">
      <c r="A16" s="6" t="s">
        <v>28</v>
      </c>
      <c r="B16" s="6" t="s">
        <v>22</v>
      </c>
      <c r="C16" s="13" t="s">
        <v>39</v>
      </c>
      <c r="D16" s="6"/>
    </row>
    <row r="17" spans="1:6">
      <c r="A17" s="4" t="s">
        <v>7</v>
      </c>
      <c r="B17" s="4"/>
      <c r="C17" s="13" t="s">
        <v>40</v>
      </c>
      <c r="D17" s="6"/>
    </row>
    <row r="18" spans="1:6">
      <c r="A18" s="4" t="s">
        <v>8</v>
      </c>
      <c r="B18" s="4"/>
      <c r="C18" s="12" t="s">
        <v>41</v>
      </c>
      <c r="D18" s="4"/>
      <c r="F18" s="32"/>
    </row>
    <row r="19" spans="1:6">
      <c r="A19" s="4" t="s">
        <v>9</v>
      </c>
      <c r="B19" s="4"/>
      <c r="C19" s="12" t="s">
        <v>52</v>
      </c>
      <c r="D19" s="4" t="s">
        <v>22</v>
      </c>
    </row>
    <row r="20" spans="1:6">
      <c r="A20" s="3" t="s">
        <v>10</v>
      </c>
      <c r="B20" s="1"/>
      <c r="C20" s="8" t="s">
        <v>42</v>
      </c>
      <c r="D20" s="1"/>
    </row>
    <row r="21" spans="1:6">
      <c r="A21" s="6" t="s">
        <v>29</v>
      </c>
      <c r="B21" s="6" t="s">
        <v>22</v>
      </c>
      <c r="C21" s="13" t="s">
        <v>53</v>
      </c>
      <c r="D21" s="6" t="s">
        <v>22</v>
      </c>
    </row>
    <row r="22" spans="1:6">
      <c r="A22" s="4" t="s">
        <v>30</v>
      </c>
      <c r="B22" s="4" t="s">
        <v>22</v>
      </c>
      <c r="C22" s="13" t="s">
        <v>54</v>
      </c>
      <c r="D22" s="6" t="s">
        <v>22</v>
      </c>
    </row>
    <row r="23" spans="1:6">
      <c r="A23" s="6" t="s">
        <v>11</v>
      </c>
      <c r="B23" s="6"/>
      <c r="C23" s="13" t="s">
        <v>56</v>
      </c>
      <c r="D23" s="6"/>
    </row>
    <row r="24" spans="1:6">
      <c r="A24" s="6" t="s">
        <v>12</v>
      </c>
      <c r="B24" s="6"/>
      <c r="C24" s="12" t="s">
        <v>55</v>
      </c>
      <c r="D24" s="4"/>
    </row>
    <row r="25" spans="1:6">
      <c r="A25" s="4" t="s">
        <v>31</v>
      </c>
      <c r="B25" s="4" t="s">
        <v>22</v>
      </c>
      <c r="C25" s="13" t="s">
        <v>43</v>
      </c>
      <c r="D25" s="6"/>
    </row>
    <row r="26" spans="1:6">
      <c r="A26" s="6" t="s">
        <v>13</v>
      </c>
      <c r="B26" s="6"/>
      <c r="C26" s="13" t="s">
        <v>44</v>
      </c>
      <c r="D26" s="6"/>
    </row>
    <row r="27" spans="1:6">
      <c r="A27" s="6" t="s">
        <v>14</v>
      </c>
      <c r="B27" s="6"/>
      <c r="C27" s="12" t="s">
        <v>57</v>
      </c>
      <c r="D27" s="4" t="s">
        <v>22</v>
      </c>
    </row>
    <row r="28" spans="1:6">
      <c r="A28" s="6" t="s">
        <v>15</v>
      </c>
      <c r="B28" s="6"/>
      <c r="C28" s="13" t="s">
        <v>45</v>
      </c>
      <c r="D28" s="6"/>
    </row>
    <row r="29" spans="1:6">
      <c r="A29" s="3" t="s">
        <v>16</v>
      </c>
      <c r="B29" s="1"/>
      <c r="C29" s="13" t="s">
        <v>46</v>
      </c>
      <c r="D29" s="6"/>
    </row>
    <row r="30" spans="1:6">
      <c r="A30" s="9" t="s">
        <v>17</v>
      </c>
      <c r="B30" s="10"/>
      <c r="C30" s="13" t="s">
        <v>47</v>
      </c>
      <c r="D30" s="6"/>
    </row>
    <row r="31" spans="1:6" ht="15" thickBot="1">
      <c r="A31" s="11" t="s">
        <v>32</v>
      </c>
      <c r="B31" s="11" t="s">
        <v>22</v>
      </c>
      <c r="C31" s="33" t="s">
        <v>48</v>
      </c>
      <c r="D31" s="34"/>
    </row>
  </sheetData>
  <mergeCells count="8">
    <mergeCell ref="G11:H11"/>
    <mergeCell ref="I11:J11"/>
    <mergeCell ref="K11:M11"/>
    <mergeCell ref="A1:D1"/>
    <mergeCell ref="F2:F3"/>
    <mergeCell ref="G2:H2"/>
    <mergeCell ref="I2:J2"/>
    <mergeCell ref="K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1 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2017-01-23T21:52:39Z</dcterms:created>
  <dcterms:modified xsi:type="dcterms:W3CDTF">2017-03-17T12:43:04Z</dcterms:modified>
</cp:coreProperties>
</file>